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480" yWindow="105" windowWidth="17100" windowHeight="9855"/>
  </bookViews>
  <sheets>
    <sheet name="Показники діяльності" sheetId="1" r:id="rId1"/>
  </sheets>
  <calcPr calcId="162913"/>
</workbook>
</file>

<file path=xl/calcChain.xml><?xml version="1.0" encoding="utf-8"?>
<calcChain xmlns="http://schemas.openxmlformats.org/spreadsheetml/2006/main">
  <c r="H20" i="1" l="1"/>
  <c r="H24" i="1"/>
  <c r="H25" i="1"/>
  <c r="H26" i="1"/>
  <c r="I20" i="1"/>
  <c r="I24" i="1"/>
  <c r="I25" i="1"/>
  <c r="I26" i="1"/>
</calcChain>
</file>

<file path=xl/sharedStrings.xml><?xml version="1.0" encoding="utf-8"?>
<sst xmlns="http://schemas.openxmlformats.org/spreadsheetml/2006/main" count="45" uniqueCount="44">
  <si>
    <t>Середня кількість справ та матеріалів, що перебували на 
розгляді в суді, на одного суддю,
за наявності спеціалізації в суді (з розгляду кримінальних 
справ та справ про адміністративні правопорушення, з 
розгляду цивільних справ) середня кількість справ та 
матеріалів, що перебували на розгляді у суді на одного 
суддю по цих спеціалізаціях</t>
  </si>
  <si>
    <t>Базові показники ефективності діяльності</t>
  </si>
  <si>
    <t>2020 рік</t>
  </si>
  <si>
    <t>№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</si>
  <si>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</si>
  <si>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</si>
  <si>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</si>
  <si>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</si>
  <si>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</si>
  <si>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</si>
  <si>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</si>
  <si>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</si>
  <si>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</si>
  <si>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</si>
  <si>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</si>
  <si>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</si>
  <si>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</si>
  <si>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</si>
  <si>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</si>
  <si>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</si>
  <si>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</si>
  <si>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Назва базового показника ефективності 
діяльності суду</t>
  </si>
  <si>
    <t>Залишок справ і матеріалів, які не розглянуті з попереднього періоду</t>
  </si>
  <si>
    <t>в т. ч. залишок справ і матеріалів не розглянутих понад 1 рік для місцевого суду і 4 місяці для апеляційного суду;</t>
  </si>
  <si>
    <t>Кількість справ і матеріалів, що надійшли</t>
  </si>
  <si>
    <t>Кількість розглянутих справ і матеріалів</t>
  </si>
  <si>
    <t>Залишок справ і матеріалів, які не розглянуті на наступний період</t>
  </si>
  <si>
    <t>Кількість скасованих судових рішень</t>
  </si>
  <si>
    <t>Кількість звернень до суду щодо неналежної організації роботи суду</t>
  </si>
  <si>
    <t xml:space="preserve">в т. ч. визнаних обґрунтованими </t>
  </si>
  <si>
    <t>Загальна кількість вхідної документації (документів, 
справ, матеріалів)</t>
  </si>
  <si>
    <t>Середня кількість вхідної документації (документів, 
справ, матеріалів) на одного працівника апарату суду (за 
виключенням секретарів судових засідань і помічників
суду)</t>
  </si>
  <si>
    <t>Кількість працівників апарату суду на одного суддю</t>
  </si>
  <si>
    <t>Відсоток розглянутих справ</t>
  </si>
  <si>
    <t>Середня кількість розглянутих справ на одного суддю</t>
  </si>
  <si>
    <t>Відсоток скасованих судових рішень</t>
  </si>
  <si>
    <t>Кількість судових засідань з використанням режиму 
відеоконкференцзв’язку</t>
  </si>
  <si>
    <t>Кількість викликів осіб до суду з використанням 
SMS-повідомлень</t>
  </si>
  <si>
    <t>Наявність веб-сторінки суду, виконання вимог 
законодавства та рішень ради суддів загальних судів 
щодо веб-сторінки суду</t>
  </si>
  <si>
    <t>Результати опитування громадян-відвідувачів суду з 
питань, що стосуються якості діяльності суду, з 
вказівкою дати цього опитування</t>
  </si>
  <si>
    <t>Іванівського районного суду Херсонської області</t>
  </si>
  <si>
    <t>Додаток № 1
(до рішення ради суддів загальних судів 
від «13» лютого 2014 року№ 21)</t>
  </si>
  <si>
    <t>за перше півріччя</t>
  </si>
  <si>
    <t>за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</si>
</sst>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1"/>
      <color indexed="8"/>
      <name val="Calibri"/>
    </font>
    <font>
      <sz val="11"/>
      <color indexed="9"/>
      <name val="Times New Roman"/>
      <charset val="204"/>
    </font>
    <font>
      <sz val="11"/>
      <color indexed="8"/>
      <name val="Times New Roman"/>
      <charset val="204"/>
    </font>
    <font>
      <b/>
      <sz val="11"/>
      <color indexed="8"/>
      <name val="Times New Roman"/>
      <charset val="204"/>
    </font>
    <font>
      <b/>
      <i/>
      <sz val="12"/>
      <color indexed="8"/>
      <name val="Times New Roman"/>
      <charset val="204"/>
    </font>
    <font>
      <i/>
      <sz val="11"/>
      <color indexed="8"/>
      <name val="Times New Roman"/>
      <charset val="204"/>
    </font>
    <font>
      <b/>
      <i/>
      <sz val="11"/>
      <color indexed="8"/>
      <name val="Times New Roman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2" fillId="0" borderId="0" xfId="0" applyNumberFormat="1" applyFont="1" applyFill="1" applyBorder="1" applyAlignment="1" applyProtection="1">
      <alignment vertical="top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3" fillId="0" borderId="1" xfId="0" applyNumberFormat="1" applyFont="1" applyFill="1" applyBorder="1" applyAlignment="1" applyProtection="1">
      <alignment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 vertical="top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left" vertical="center" wrapText="1"/>
    </xf>
    <xf numFmtId="0" fontId="3" fillId="0" borderId="3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0" fontId="1" fillId="0" borderId="0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shrinkToFit="1"/>
    </xf>
    <xf numFmtId="0" fontId="1" fillId="0" borderId="0" xfId="0" applyFont="1" applyAlignment="1">
      <alignment shrinkToFit="1"/>
    </xf>
    <xf numFmtId="0" fontId="4" fillId="0" borderId="0" xfId="0" applyNumberFormat="1" applyFont="1" applyFill="1" applyBorder="1" applyAlignment="1" applyProtection="1">
      <alignment horizontal="center" vertical="center" shrinkToFit="1"/>
    </xf>
    <xf numFmtId="0" fontId="1" fillId="0" borderId="0" xfId="0" applyFont="1" applyAlignment="1">
      <alignment horizontal="center" vertical="center" shrinkToFi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topLeftCell="A2" workbookViewId="0">
      <selection activeCell="F11" sqref="F11"/>
    </sheetView>
  </sheetViews>
  <sheetFormatPr defaultRowHeight="15" x14ac:dyDescent="0.25"/>
  <cols>
    <col min="1" max="1" width="4.140625" customWidth="1"/>
    <col min="2" max="2" width="32.140625" customWidth="1"/>
    <col min="7" max="7" width="17" customWidth="1"/>
    <col min="8" max="8" width="10.85546875" customWidth="1"/>
    <col min="9" max="9" width="11" customWidth="1"/>
    <col min="10" max="10" width="0.7109375" customWidth="1"/>
  </cols>
  <sheetData>
    <row r="1" spans="1:11" x14ac:dyDescent="0.25">
      <c r="A1" s="1"/>
      <c r="B1" s="7">
        <v>3</v>
      </c>
      <c r="C1" s="2"/>
      <c r="D1" s="2"/>
      <c r="E1" s="2"/>
      <c r="F1" s="2"/>
      <c r="G1" s="2"/>
      <c r="H1" s="2"/>
      <c r="I1" s="2"/>
    </row>
    <row r="2" spans="1:11" x14ac:dyDescent="0.25">
      <c r="A2" s="20" t="s">
        <v>41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x14ac:dyDescent="0.25">
      <c r="A3" s="2"/>
      <c r="B3" s="2"/>
      <c r="C3" s="2"/>
      <c r="D3" s="2"/>
      <c r="E3" s="11"/>
      <c r="F3" s="11"/>
      <c r="G3" s="11"/>
      <c r="H3" s="11"/>
      <c r="I3" s="11"/>
    </row>
    <row r="4" spans="1:11" x14ac:dyDescent="0.25">
      <c r="A4" s="2"/>
      <c r="B4" s="2"/>
      <c r="C4" s="2"/>
      <c r="D4" s="2"/>
      <c r="E4" s="11"/>
      <c r="F4" s="11"/>
      <c r="G4" s="11"/>
      <c r="H4" s="11"/>
      <c r="I4" s="11"/>
    </row>
    <row r="5" spans="1:11" x14ac:dyDescent="0.25">
      <c r="A5" s="22" t="s">
        <v>1</v>
      </c>
      <c r="B5" s="23"/>
      <c r="C5" s="23"/>
      <c r="D5" s="23"/>
      <c r="E5" s="23"/>
      <c r="F5" s="23"/>
      <c r="G5" s="23"/>
      <c r="H5" s="23"/>
      <c r="I5" s="23"/>
    </row>
    <row r="6" spans="1:11" x14ac:dyDescent="0.25">
      <c r="A6" s="22" t="s">
        <v>40</v>
      </c>
      <c r="B6" s="21"/>
      <c r="C6" s="21"/>
      <c r="D6" s="21"/>
      <c r="E6" s="21"/>
      <c r="F6" s="21"/>
      <c r="G6" s="21"/>
      <c r="H6" s="21"/>
      <c r="I6" s="21"/>
    </row>
    <row r="7" spans="1:11" x14ac:dyDescent="0.25">
      <c r="A7" s="2"/>
      <c r="B7" s="2"/>
      <c r="C7" s="10"/>
      <c r="D7" s="10"/>
      <c r="E7" s="10"/>
      <c r="F7" s="10"/>
      <c r="G7" s="10"/>
      <c r="H7" s="10"/>
      <c r="I7" s="2"/>
    </row>
    <row r="8" spans="1:11" x14ac:dyDescent="0.25">
      <c r="A8" s="22" t="s">
        <v>2</v>
      </c>
      <c r="B8" s="23"/>
      <c r="C8" s="23"/>
      <c r="D8" s="23"/>
      <c r="E8" s="23"/>
      <c r="F8" s="23"/>
      <c r="G8" s="23"/>
      <c r="H8" s="23"/>
      <c r="I8" s="23"/>
    </row>
    <row r="9" spans="1:11" x14ac:dyDescent="0.25">
      <c r="A9" s="3"/>
      <c r="B9" s="3"/>
      <c r="C9" s="3"/>
      <c r="D9" s="3"/>
      <c r="E9" s="3"/>
      <c r="F9" s="3"/>
      <c r="G9" s="3"/>
      <c r="H9" s="3"/>
      <c r="I9" s="3"/>
    </row>
    <row r="10" spans="1:11" ht="107.25" customHeight="1" x14ac:dyDescent="0.25">
      <c r="A10" s="4" t="s">
        <v>3</v>
      </c>
      <c r="B10" s="8" t="s">
        <v>21</v>
      </c>
      <c r="C10" s="8"/>
      <c r="D10" s="8"/>
      <c r="E10" s="8"/>
      <c r="F10" s="8"/>
      <c r="G10" s="8"/>
      <c r="H10" s="12" t="s">
        <v>42</v>
      </c>
      <c r="I10" s="12" t="s">
        <v>43</v>
      </c>
      <c r="J10" s="13"/>
    </row>
    <row r="11" spans="1:11" ht="92.25" customHeight="1" x14ac:dyDescent="0.25">
      <c r="A11" s="4" t="s">
        <v>4</v>
      </c>
      <c r="B11" s="17" t="s">
        <v>22</v>
      </c>
      <c r="C11" s="17"/>
      <c r="D11" s="17"/>
      <c r="E11" s="17"/>
      <c r="F11" s="17"/>
      <c r="G11" s="17"/>
      <c r="H11" s="4">
        <v>160</v>
      </c>
      <c r="I11" s="4">
        <v>160</v>
      </c>
      <c r="J11" s="13"/>
    </row>
    <row r="12" spans="1:11" ht="109.5" customHeight="1" x14ac:dyDescent="0.25">
      <c r="A12" s="4"/>
      <c r="B12" s="18" t="s">
        <v>23</v>
      </c>
      <c r="C12" s="18"/>
      <c r="D12" s="18"/>
      <c r="E12" s="18"/>
      <c r="F12" s="18"/>
      <c r="G12" s="18"/>
      <c r="H12" s="4">
        <v>25</v>
      </c>
      <c r="I12" s="4">
        <v>25</v>
      </c>
      <c r="J12" s="13"/>
    </row>
    <row r="13" spans="1:11" ht="30" x14ac:dyDescent="0.25">
      <c r="A13" s="4" t="s">
        <v>5</v>
      </c>
      <c r="B13" s="17" t="s">
        <v>24</v>
      </c>
      <c r="C13" s="17"/>
      <c r="D13" s="17"/>
      <c r="E13" s="17"/>
      <c r="F13" s="17"/>
      <c r="G13" s="17"/>
      <c r="H13" s="4">
        <v>465</v>
      </c>
      <c r="I13" s="4">
        <v>1218</v>
      </c>
      <c r="J13" s="13"/>
    </row>
    <row r="14" spans="1:11" ht="30" x14ac:dyDescent="0.25">
      <c r="A14" s="4" t="s">
        <v>6</v>
      </c>
      <c r="B14" s="17" t="s">
        <v>25</v>
      </c>
      <c r="C14" s="17"/>
      <c r="D14" s="17"/>
      <c r="E14" s="17"/>
      <c r="F14" s="17"/>
      <c r="G14" s="17"/>
      <c r="H14" s="4">
        <v>441</v>
      </c>
      <c r="I14" s="4">
        <v>1231</v>
      </c>
      <c r="J14" s="13"/>
    </row>
    <row r="15" spans="1:11" ht="30" x14ac:dyDescent="0.25">
      <c r="A15" s="19" t="s">
        <v>7</v>
      </c>
      <c r="B15" s="17" t="s">
        <v>26</v>
      </c>
      <c r="C15" s="17"/>
      <c r="D15" s="17"/>
      <c r="E15" s="17"/>
      <c r="F15" s="17"/>
      <c r="G15" s="17"/>
      <c r="H15" s="4">
        <v>184</v>
      </c>
      <c r="I15" s="4">
        <v>147</v>
      </c>
      <c r="J15" s="13"/>
    </row>
    <row r="16" spans="1:11" ht="60" x14ac:dyDescent="0.25">
      <c r="A16" s="19"/>
      <c r="B16" s="18" t="s">
        <v>23</v>
      </c>
      <c r="C16" s="18"/>
      <c r="D16" s="18"/>
      <c r="E16" s="18"/>
      <c r="F16" s="18"/>
      <c r="G16" s="18"/>
      <c r="H16" s="4">
        <v>33</v>
      </c>
      <c r="I16" s="4">
        <v>32</v>
      </c>
      <c r="J16" s="13"/>
    </row>
    <row r="17" spans="1:12" ht="30" x14ac:dyDescent="0.25">
      <c r="A17" s="4" t="s">
        <v>8</v>
      </c>
      <c r="B17" s="17" t="s">
        <v>27</v>
      </c>
      <c r="C17" s="17"/>
      <c r="D17" s="17"/>
      <c r="E17" s="17"/>
      <c r="F17" s="17"/>
      <c r="G17" s="17"/>
      <c r="H17" s="4">
        <v>3</v>
      </c>
      <c r="I17" s="4">
        <v>13</v>
      </c>
      <c r="J17" s="13"/>
    </row>
    <row r="18" spans="1:12" ht="45" x14ac:dyDescent="0.25">
      <c r="A18" s="4" t="s">
        <v>9</v>
      </c>
      <c r="B18" s="17" t="s">
        <v>28</v>
      </c>
      <c r="C18" s="17"/>
      <c r="D18" s="17"/>
      <c r="E18" s="17"/>
      <c r="F18" s="17"/>
      <c r="G18" s="17"/>
      <c r="H18" s="4"/>
      <c r="I18" s="4"/>
      <c r="J18" s="13"/>
    </row>
    <row r="19" spans="1:12" ht="30" x14ac:dyDescent="0.25">
      <c r="A19" s="4"/>
      <c r="B19" s="18" t="s">
        <v>29</v>
      </c>
      <c r="C19" s="18"/>
      <c r="D19" s="18"/>
      <c r="E19" s="18"/>
      <c r="F19" s="18"/>
      <c r="G19" s="18"/>
      <c r="H19" s="4"/>
      <c r="I19" s="4"/>
      <c r="J19" s="13"/>
    </row>
    <row r="20" spans="1:12" ht="102.6" customHeight="1" x14ac:dyDescent="0.25">
      <c r="A20" s="4" t="s">
        <v>10</v>
      </c>
      <c r="B20" s="17" t="s">
        <v>0</v>
      </c>
      <c r="C20" s="17"/>
      <c r="D20" s="17"/>
      <c r="E20" s="17"/>
      <c r="F20" s="17"/>
      <c r="G20" s="17"/>
      <c r="H20" s="16">
        <f>IF(B1&lt;&gt;0,(H11+H13)/B1,0)</f>
        <v>208.33333333333334</v>
      </c>
      <c r="I20" s="16">
        <f>IF(B1&lt;&gt;0,(I11+I13)/B1,0)</f>
        <v>459.33333333333331</v>
      </c>
      <c r="J20" s="13"/>
      <c r="K20" s="14"/>
    </row>
    <row r="21" spans="1:12" ht="30.95" customHeight="1" x14ac:dyDescent="0.25">
      <c r="A21" s="5" t="s">
        <v>11</v>
      </c>
      <c r="B21" s="9" t="s">
        <v>30</v>
      </c>
      <c r="C21" s="9"/>
      <c r="D21" s="9"/>
      <c r="E21" s="9"/>
      <c r="F21" s="9"/>
      <c r="G21" s="9"/>
      <c r="H21" s="4">
        <v>1579</v>
      </c>
      <c r="I21" s="4">
        <v>3525</v>
      </c>
      <c r="J21" s="13"/>
    </row>
    <row r="22" spans="1:12" ht="61.9" customHeight="1" x14ac:dyDescent="0.25">
      <c r="A22" s="5" t="s">
        <v>12</v>
      </c>
      <c r="B22" s="9" t="s">
        <v>31</v>
      </c>
      <c r="C22" s="9"/>
      <c r="D22" s="9"/>
      <c r="E22" s="9"/>
      <c r="F22" s="9"/>
      <c r="G22" s="9"/>
      <c r="H22" s="4">
        <v>175</v>
      </c>
      <c r="I22" s="4">
        <v>320</v>
      </c>
      <c r="J22" s="13"/>
      <c r="K22" s="15"/>
    </row>
    <row r="23" spans="1:12" ht="17.45" customHeight="1" x14ac:dyDescent="0.25">
      <c r="A23" s="5" t="s">
        <v>13</v>
      </c>
      <c r="B23" s="9" t="s">
        <v>32</v>
      </c>
      <c r="C23" s="9"/>
      <c r="D23" s="9"/>
      <c r="E23" s="9"/>
      <c r="F23" s="9"/>
      <c r="G23" s="9"/>
      <c r="H23" s="4">
        <v>7</v>
      </c>
      <c r="I23" s="4">
        <v>5</v>
      </c>
      <c r="J23" s="13"/>
      <c r="L23" s="14"/>
    </row>
    <row r="24" spans="1:12" ht="15.2" customHeight="1" x14ac:dyDescent="0.25">
      <c r="A24" s="5" t="s">
        <v>14</v>
      </c>
      <c r="B24" s="9" t="s">
        <v>33</v>
      </c>
      <c r="C24" s="9"/>
      <c r="D24" s="9"/>
      <c r="E24" s="9"/>
      <c r="F24" s="9"/>
      <c r="G24" s="9"/>
      <c r="H24" s="16">
        <f>IF((H13)&lt;&gt;0,H14/H13*100,0)</f>
        <v>94.838709677419359</v>
      </c>
      <c r="I24" s="16">
        <f>IF((I13)&lt;&gt;0,I14/I13*100,0)</f>
        <v>101.06732348111657</v>
      </c>
      <c r="J24" s="13"/>
    </row>
    <row r="25" spans="1:12" ht="15.2" customHeight="1" x14ac:dyDescent="0.25">
      <c r="A25" s="5" t="s">
        <v>15</v>
      </c>
      <c r="B25" s="9" t="s">
        <v>34</v>
      </c>
      <c r="C25" s="9"/>
      <c r="D25" s="9"/>
      <c r="E25" s="9"/>
      <c r="F25" s="9"/>
      <c r="G25" s="9"/>
      <c r="H25" s="16">
        <f>IF(B1&lt;&gt;0,H14/B1,0)</f>
        <v>147</v>
      </c>
      <c r="I25" s="16">
        <f>IF(B1&lt;&gt;0,I14/B1,0)</f>
        <v>410.33333333333331</v>
      </c>
      <c r="J25" s="13"/>
    </row>
    <row r="26" spans="1:12" ht="15.2" customHeight="1" x14ac:dyDescent="0.25">
      <c r="A26" s="5" t="s">
        <v>16</v>
      </c>
      <c r="B26" s="9" t="s">
        <v>35</v>
      </c>
      <c r="C26" s="9"/>
      <c r="D26" s="9"/>
      <c r="E26" s="9"/>
      <c r="F26" s="9"/>
      <c r="G26" s="9"/>
      <c r="H26" s="16">
        <f>IF(H14&lt;&gt;0,H17/H14*100,0)</f>
        <v>0.68027210884353739</v>
      </c>
      <c r="I26" s="16">
        <f>IF(I14&lt;&gt;0,I17/I14*100,0)</f>
        <v>1.0560519902518277</v>
      </c>
      <c r="J26" s="13"/>
    </row>
    <row r="27" spans="1:12" ht="41.45" customHeight="1" x14ac:dyDescent="0.25">
      <c r="A27" s="5" t="s">
        <v>17</v>
      </c>
      <c r="B27" s="9" t="s">
        <v>36</v>
      </c>
      <c r="C27" s="9"/>
      <c r="D27" s="9"/>
      <c r="E27" s="9"/>
      <c r="F27" s="9"/>
      <c r="G27" s="9"/>
      <c r="H27" s="4">
        <v>10</v>
      </c>
      <c r="I27" s="4">
        <v>24</v>
      </c>
      <c r="J27" s="13"/>
      <c r="K27" s="14"/>
    </row>
    <row r="28" spans="1:12" ht="41.45" customHeight="1" x14ac:dyDescent="0.25">
      <c r="A28" s="5" t="s">
        <v>18</v>
      </c>
      <c r="B28" s="9" t="s">
        <v>37</v>
      </c>
      <c r="C28" s="9"/>
      <c r="D28" s="9"/>
      <c r="E28" s="9"/>
      <c r="F28" s="9"/>
      <c r="G28" s="9"/>
      <c r="H28" s="4">
        <v>2416</v>
      </c>
      <c r="I28" s="4">
        <v>4556</v>
      </c>
      <c r="J28" s="13"/>
      <c r="K28" s="14"/>
    </row>
    <row r="29" spans="1:12" ht="52.9" customHeight="1" x14ac:dyDescent="0.25">
      <c r="A29" s="5" t="s">
        <v>19</v>
      </c>
      <c r="B29" s="9" t="s">
        <v>38</v>
      </c>
      <c r="C29" s="9"/>
      <c r="D29" s="9"/>
      <c r="E29" s="9"/>
      <c r="F29" s="9"/>
      <c r="G29" s="9"/>
      <c r="H29" s="4"/>
      <c r="I29" s="4"/>
      <c r="J29" s="13"/>
      <c r="K29" s="14"/>
    </row>
    <row r="30" spans="1:12" ht="52.9" customHeight="1" x14ac:dyDescent="0.25">
      <c r="A30" s="5" t="s">
        <v>20</v>
      </c>
      <c r="B30" s="9" t="s">
        <v>39</v>
      </c>
      <c r="C30" s="9"/>
      <c r="D30" s="9"/>
      <c r="E30" s="9"/>
      <c r="F30" s="9"/>
      <c r="G30" s="9"/>
      <c r="H30" s="4"/>
      <c r="I30" s="4"/>
      <c r="J30" s="13"/>
      <c r="K30" s="14"/>
    </row>
    <row r="31" spans="1:12" ht="3.75" customHeight="1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12" ht="15.2" customHeight="1" x14ac:dyDescent="0.25"/>
    <row r="33" ht="15.2" customHeight="1" x14ac:dyDescent="0.25"/>
    <row r="34" ht="15.2" customHeight="1" x14ac:dyDescent="0.25"/>
    <row r="35" ht="15.2" customHeight="1" x14ac:dyDescent="0.25"/>
  </sheetData>
  <mergeCells count="5">
    <mergeCell ref="A15:A16"/>
    <mergeCell ref="A2:K2"/>
    <mergeCell ref="A5:I5"/>
    <mergeCell ref="A6:I6"/>
    <mergeCell ref="A8:I8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Показники діяльності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2021-12-02T11:30:00Z</dcterms:created>
  <dcterms:modified xsi:type="dcterms:W3CDTF">2021-12-02T11:38:04Z</dcterms:modified>
</cp:coreProperties>
</file>